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ruviena-lietvede\Documents\Tirgus_izpeete\2023\Kaplica\"/>
    </mc:Choice>
  </mc:AlternateContent>
  <bookViews>
    <workbookView xWindow="0" yWindow="0" windowWidth="28800" windowHeight="12435"/>
  </bookViews>
  <sheets>
    <sheet name="Tame" sheetId="6" r:id="rId1"/>
  </sheets>
  <externalReferences>
    <externalReference r:id="rId2"/>
  </externalReferences>
  <definedNames>
    <definedName name="Excel_BuiltIn__FilterDatabase_10">#REF!</definedName>
    <definedName name="Excel_BuiltIn__FilterDatabase_11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Izmers" localSheetId="0">OFFSET(INDIRECT("["&amp;[1]Sheet1!$N$1&amp;"]"&amp;Tame!Lapa&amp;"!"&amp;"$g$1"),MATCH([1]Sheet1!$C1,INDIRECT("["&amp;[1]Sheet1!$N$1&amp;"]"&amp;Tame!Lapa&amp;"!"&amp;"$e:$e"),0)-1,0,COUNTIF(INDIRECT("["&amp;[1]Sheet1!$N$1&amp;"]"&amp;Tame!Lapa&amp;"!"&amp;"$E:$E"),[1]Sheet1!$C1),1)</definedName>
    <definedName name="Izmers">OFFSET(INDIRECT("["&amp;[1]Sheet1!$N$1&amp;"]"&amp;Lapa&amp;"!"&amp;"$g$1"),MATCH([1]Sheet1!$C1,INDIRECT("["&amp;[1]Sheet1!$N$1&amp;"]"&amp;Lapa&amp;"!"&amp;"$e:$e"),0)-1,0,COUNTIF(INDIRECT("["&amp;[1]Sheet1!$N$1&amp;"]"&amp;Lapa&amp;"!"&amp;"$E:$E"),[1]Sheet1!$C1),1)</definedName>
    <definedName name="Izmers_3" localSheetId="0">OFFSET(INDIRECT("["&amp;[1]Sheet1!$N$1&amp;"]"&amp;Tame!Lapa_3&amp;"!"&amp;"$g$1"),MATCH([1]Sheet1!$C1,INDIRECT("["&amp;[1]Sheet1!$N$1&amp;"]"&amp;Tame!Lapa_3&amp;"!"&amp;"$e:$e"),0)-1,0,COUNTIF(INDIRECT("["&amp;[1]Sheet1!$N$1&amp;"]"&amp;Tame!Lapa_3&amp;"!"&amp;"$E:$E"),[1]Sheet1!$C1),1)</definedName>
    <definedName name="Izmers_3">OFFSET(INDIRECT("["&amp;[1]Sheet1!$N$1&amp;"]"&amp;Lapa_3&amp;"!"&amp;"$g$1"),MATCH([1]Sheet1!$C1,INDIRECT("["&amp;[1]Sheet1!$N$1&amp;"]"&amp;Lapa_3&amp;"!"&amp;"$e:$e"),0)-1,0,COUNTIF(INDIRECT("["&amp;[1]Sheet1!$N$1&amp;"]"&amp;Lapa_3&amp;"!"&amp;"$E:$E"),[1]Sheet1!$C1),1)</definedName>
    <definedName name="Izmers_8" localSheetId="0">OFFSET(INDIRECT("["&amp;[1]Sheet1!$N$1&amp;"]"&amp;Tame!Lapa_8&amp;"!"&amp;"$g$1"),MATCH([1]Sheet1!$C1,INDIRECT("["&amp;[1]Sheet1!$N$1&amp;"]"&amp;Tame!Lapa_8&amp;"!"&amp;"$e:$e"),0)-1,0,COUNTIF(INDIRECT("["&amp;[1]Sheet1!$N$1&amp;"]"&amp;Tame!Lapa_8&amp;"!"&amp;"$E:$E"),[1]Sheet1!$C1),1)</definedName>
    <definedName name="Izmers_8">OFFSET(INDIRECT("["&amp;[1]Sheet1!$N$1&amp;"]"&amp;Lapa_8&amp;"!"&amp;"$g$1"),MATCH([1]Sheet1!$C1,INDIRECT("["&amp;[1]Sheet1!$N$1&amp;"]"&amp;Lapa_8&amp;"!"&amp;"$e:$e"),0)-1,0,COUNTIF(INDIRECT("["&amp;[1]Sheet1!$N$1&amp;"]"&amp;Lapa_8&amp;"!"&amp;"$E:$E"),[1]Sheet1!$C1),1)</definedName>
    <definedName name="Kods" localSheetId="0">OFFSET(INDIRECT("["&amp;[1]Sheet1!$N$1&amp;"]"&amp;Tame!Lapa&amp;"!"&amp;"$a$2"),0,0,COUNTA(INDIRECT("["&amp;[1]Sheet1!$N$1&amp;"]"&amp;Tame!Lapa&amp;"!"&amp;"$a:$a")),1)</definedName>
    <definedName name="Kods">OFFSET(INDIRECT("["&amp;[1]Sheet1!$N$1&amp;"]"&amp;Lapa&amp;"!"&amp;"$a$2"),0,0,COUNTA(INDIRECT("["&amp;[1]Sheet1!$N$1&amp;"]"&amp;Lapa&amp;"!"&amp;"$a:$a")),1)</definedName>
    <definedName name="Kods_3" localSheetId="0">OFFSET(INDIRECT("["&amp;[1]Sheet1!$N$1&amp;"]"&amp;Tame!Lapa_3&amp;"!"&amp;"$a$2"),0,0,COUNTA(INDIRECT("["&amp;[1]Sheet1!$N$1&amp;"]"&amp;Tame!Lapa_3&amp;"!"&amp;"$a:$a")),1)</definedName>
    <definedName name="Kods_3">OFFSET(INDIRECT("["&amp;[1]Sheet1!$N$1&amp;"]"&amp;Lapa_3&amp;"!"&amp;"$a$2"),0,0,COUNTA(INDIRECT("["&amp;[1]Sheet1!$N$1&amp;"]"&amp;Lapa_3&amp;"!"&amp;"$a:$a")),1)</definedName>
    <definedName name="Kods_8" localSheetId="0">OFFSET(INDIRECT("["&amp;[1]Sheet1!$N$1&amp;"]"&amp;Tame!Lapa_8&amp;"!"&amp;"$a$2"),0,0,COUNTA(INDIRECT("["&amp;[1]Sheet1!$N$1&amp;"]"&amp;Tame!Lapa_8&amp;"!"&amp;"$a:$a")),1)</definedName>
    <definedName name="Kods_8">OFFSET(INDIRECT("["&amp;[1]Sheet1!$N$1&amp;"]"&amp;Lapa_8&amp;"!"&amp;"$a$2"),0,0,COUNTA(INDIRECT("["&amp;[1]Sheet1!$N$1&amp;"]"&amp;Lapa_8&amp;"!"&amp;"$a:$a")),1)</definedName>
    <definedName name="Lapa" localSheetId="0">SUBSTITUTE(INDEX([0]!Nosaukums,MATCH([1]Sheet1!#REF!,[0]!Nosaukums_sais,0))," ","_")</definedName>
    <definedName name="Lapa">SUBSTITUTE(INDEX(Nosaukums,MATCH([1]Sheet1!#REF!,Nosaukums_sais,0))," ","_")</definedName>
    <definedName name="Lapa_3" localSheetId="0">SUBSTITUTE(INDEX([0]!Nosaukums,MATCH([1]Sheet1!#REF!,[0]!Nosaukums_sais,0))," ","_")</definedName>
    <definedName name="Lapa_3">SUBSTITUTE(INDEX(Nosaukums,MATCH([1]Sheet1!#REF!,Nosaukums_sais,0))," ","_")</definedName>
    <definedName name="Lapa_8" localSheetId="0">SUBSTITUTE(INDEX([0]!Nosaukums,MATCH([1]Sheet1!#REF!,[0]!Nosaukums_sais,0))," ","_")</definedName>
    <definedName name="Lapa_8">SUBSTITUTE(INDEX(Nosaukums,MATCH([1]Sheet1!#REF!,Nosaukums_sais,0))," ","_")</definedName>
    <definedName name="Nosaukums">#N/A</definedName>
    <definedName name="Nosaukums_sais">#N/A</definedName>
  </definedNames>
  <calcPr calcId="152511"/>
</workbook>
</file>

<file path=xl/calcChain.xml><?xml version="1.0" encoding="utf-8"?>
<calcChain xmlns="http://schemas.openxmlformats.org/spreadsheetml/2006/main">
  <c r="N34" i="6" l="1"/>
  <c r="N36" i="6"/>
  <c r="N35" i="6"/>
  <c r="O36" i="6"/>
  <c r="O35" i="6" l="1"/>
  <c r="P36" i="6"/>
  <c r="O34" i="6"/>
  <c r="P34" i="6" s="1"/>
  <c r="P35" i="6" l="1"/>
  <c r="M10" i="6" l="1"/>
</calcChain>
</file>

<file path=xl/sharedStrings.xml><?xml version="1.0" encoding="utf-8"?>
<sst xmlns="http://schemas.openxmlformats.org/spreadsheetml/2006/main" count="73" uniqueCount="55">
  <si>
    <t>Tāmes izmaksa</t>
  </si>
  <si>
    <t>Nr.pēc k.</t>
  </si>
  <si>
    <t>Kods</t>
  </si>
  <si>
    <t>Darbu un materiālu nosaukums</t>
  </si>
  <si>
    <t>Mērvienība</t>
  </si>
  <si>
    <t>Daudzums</t>
  </si>
  <si>
    <t>Vienības cena</t>
  </si>
  <si>
    <t>Kopā uz visu apjomu</t>
  </si>
  <si>
    <t>Laika norma  (c/h)</t>
  </si>
  <si>
    <t>Darbietilpība  (C/h)</t>
  </si>
  <si>
    <t>Kopā:</t>
  </si>
  <si>
    <t>PVN 21%</t>
  </si>
  <si>
    <t>Pavisam</t>
  </si>
  <si>
    <t>Darba samaksas likme  (EUR/h)</t>
  </si>
  <si>
    <t>Darba alga (EUR)</t>
  </si>
  <si>
    <t>Materiāli  (EUR)</t>
  </si>
  <si>
    <t>Mehānismi  (EUR)</t>
  </si>
  <si>
    <t>KOPĀ  (EUR)</t>
  </si>
  <si>
    <t>SUMMA  (EUR)</t>
  </si>
  <si>
    <t>EUR</t>
  </si>
  <si>
    <t xml:space="preserve">Pasūtītājs:  Druvienas pagasta pārvalde </t>
  </si>
  <si>
    <t>m2</t>
  </si>
  <si>
    <t>t.m</t>
  </si>
  <si>
    <t>Būvuzņēmējs:</t>
  </si>
  <si>
    <t>kompl</t>
  </si>
  <si>
    <t>10% materiālu transporta izdevumi</t>
  </si>
  <si>
    <t>Druvienas kapu kapličas atjaunošana</t>
  </si>
  <si>
    <t>Objekta adrese:    "Kapsēta",  Druvienas pagasts</t>
  </si>
  <si>
    <t>Tāme sastādīta  2023. gada    tirgus cenās</t>
  </si>
  <si>
    <t>Esošā lubiņu jumta demontāža</t>
  </si>
  <si>
    <t>Sastatņu uzstādīšana</t>
  </si>
  <si>
    <t>kompl.</t>
  </si>
  <si>
    <t>t/m</t>
  </si>
  <si>
    <t xml:space="preserve">Zvanu torņa lāseņa demontāža </t>
  </si>
  <si>
    <t>Zvanu torņa vēja kārbas remonts</t>
  </si>
  <si>
    <t>Zvanu torņa fasādes krāsošana ar tonētu lineļļas koka fasādes krāsu 2 reizes</t>
  </si>
  <si>
    <t xml:space="preserve">Pirmā stāva fasādes krāsošana ar tonētu lineļļas koka fasādes krāsu 2 reizes </t>
  </si>
  <si>
    <t>Lietus ūdens teknes 100 mm montāža</t>
  </si>
  <si>
    <t>Lubiņu jumta ieklāšana 3 kārtās</t>
  </si>
  <si>
    <t>Lietus ūdens notekas montāža</t>
  </si>
  <si>
    <t>Kapliča</t>
  </si>
  <si>
    <t>Lāseņa atjaunošana pirmā stāva fasādē</t>
  </si>
  <si>
    <t>Atjaunotā fasādes apšuvuma gruntēšana</t>
  </si>
  <si>
    <t>Durvju remonts</t>
  </si>
  <si>
    <t>Būvgružu utilizācija</t>
  </si>
  <si>
    <t>m3</t>
  </si>
  <si>
    <t>Zvanu torņa lāseņa montāža</t>
  </si>
  <si>
    <t>Zvanu torņa pamatnes apdare ar krāsotu skārdu</t>
  </si>
  <si>
    <t>Fasādes dēļu apšuvuma atjaunošana</t>
  </si>
  <si>
    <t>Pirmā līmeņa jumta vēja kārbas remonts</t>
  </si>
  <si>
    <t>Darba devēja sociālais nodoklis 23,59 %</t>
  </si>
  <si>
    <t>Darbu apjomi</t>
  </si>
  <si>
    <r>
      <t>Tirgus izpēte “</t>
    </r>
    <r>
      <rPr>
        <sz val="10"/>
        <rFont val="Times New Roman"/>
        <family val="1"/>
        <charset val="186"/>
      </rPr>
      <t>Druvienas kapu kapličas atjaunošana”</t>
    </r>
  </si>
  <si>
    <t>(ID Nr. DR/2023/TI/5)</t>
  </si>
  <si>
    <t>Pielikums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</si>
</sst>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name val="Helv"/>
      <family val="2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name val="Times New Roman"/>
      <family val="1"/>
      <charset val="186"/>
    </font>
    <font>
      <sz val="12"/>
      <name val="Helv"/>
    </font>
    <font>
      <sz val="12"/>
      <name val="Arial"/>
      <family val="2"/>
      <charset val="204"/>
    </font>
    <font>
      <b/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20"/>
      <name val="Times New Roman"/>
      <family val="1"/>
      <charset val="204"/>
    </font>
    <font>
      <b/>
      <sz val="16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21" fillId="0" borderId="0"/>
    <xf numFmtId="0" fontId="20" fillId="23" borderId="7" applyNumberFormat="0" applyAlignment="0" applyProtection="0"/>
    <xf numFmtId="0" fontId="16" fillId="20" borderId="8" applyNumberFormat="0" applyAlignment="0" applyProtection="0"/>
    <xf numFmtId="0" fontId="15" fillId="0" borderId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2" fontId="22" fillId="0" borderId="0" xfId="38" applyNumberFormat="1" applyFont="1" applyFill="1" applyAlignment="1">
      <alignment horizontal="left" vertical="center"/>
    </xf>
    <xf numFmtId="0" fontId="22" fillId="0" borderId="0" xfId="38" applyFont="1" applyFill="1" applyAlignment="1">
      <alignment horizontal="left" vertical="center"/>
    </xf>
    <xf numFmtId="2" fontId="22" fillId="0" borderId="0" xfId="38" applyNumberFormat="1" applyFont="1" applyFill="1" applyAlignment="1">
      <alignment horizontal="center" vertical="center"/>
    </xf>
    <xf numFmtId="0" fontId="22" fillId="0" borderId="0" xfId="38" applyFont="1" applyFill="1" applyAlignment="1">
      <alignment vertical="center"/>
    </xf>
    <xf numFmtId="0" fontId="23" fillId="0" borderId="0" xfId="38" applyFont="1" applyFill="1" applyAlignment="1">
      <alignment horizontal="center"/>
    </xf>
    <xf numFmtId="0" fontId="22" fillId="0" borderId="0" xfId="38" applyFont="1" applyFill="1" applyAlignment="1">
      <alignment horizontal="center" vertical="center"/>
    </xf>
    <xf numFmtId="0" fontId="24" fillId="0" borderId="0" xfId="38" applyFont="1" applyFill="1" applyAlignment="1">
      <alignment horizontal="left" vertical="center"/>
    </xf>
    <xf numFmtId="0" fontId="24" fillId="0" borderId="0" xfId="38" applyFont="1" applyAlignment="1">
      <alignment horizontal="left" vertical="center"/>
    </xf>
    <xf numFmtId="0" fontId="25" fillId="0" borderId="0" xfId="38" applyFont="1" applyFill="1" applyAlignment="1">
      <alignment horizontal="center" vertical="center"/>
    </xf>
    <xf numFmtId="2" fontId="22" fillId="0" borderId="0" xfId="38" applyNumberFormat="1" applyFont="1" applyFill="1" applyAlignment="1">
      <alignment horizontal="right" vertical="center"/>
    </xf>
    <xf numFmtId="2" fontId="22" fillId="0" borderId="10" xfId="38" applyNumberFormat="1" applyFont="1" applyFill="1" applyBorder="1" applyAlignment="1">
      <alignment horizontal="center" vertical="center"/>
    </xf>
    <xf numFmtId="2" fontId="22" fillId="0" borderId="11" xfId="38" applyNumberFormat="1" applyFont="1" applyFill="1" applyBorder="1" applyAlignment="1">
      <alignment horizontal="center" vertical="center"/>
    </xf>
    <xf numFmtId="2" fontId="22" fillId="0" borderId="12" xfId="38" applyNumberFormat="1" applyFont="1" applyFill="1" applyBorder="1" applyAlignment="1">
      <alignment horizontal="center" vertical="center"/>
    </xf>
    <xf numFmtId="0" fontId="24" fillId="0" borderId="13" xfId="38" applyFont="1" applyFill="1" applyBorder="1" applyAlignment="1">
      <alignment horizontal="center" vertical="center"/>
    </xf>
    <xf numFmtId="2" fontId="23" fillId="0" borderId="14" xfId="38" applyNumberFormat="1" applyFont="1" applyFill="1" applyBorder="1" applyAlignment="1">
      <alignment horizontal="center" vertical="center"/>
    </xf>
    <xf numFmtId="2" fontId="22" fillId="0" borderId="14" xfId="38" applyNumberFormat="1" applyFont="1" applyFill="1" applyBorder="1" applyAlignment="1">
      <alignment horizontal="center" vertical="center"/>
    </xf>
    <xf numFmtId="2" fontId="22" fillId="0" borderId="15" xfId="38" applyNumberFormat="1" applyFont="1" applyFill="1" applyBorder="1" applyAlignment="1">
      <alignment horizontal="center" vertical="center"/>
    </xf>
    <xf numFmtId="2" fontId="22" fillId="0" borderId="0" xfId="38" applyNumberFormat="1" applyFont="1" applyFill="1" applyBorder="1" applyAlignment="1">
      <alignment horizontal="center" vertical="center"/>
    </xf>
    <xf numFmtId="2" fontId="23" fillId="0" borderId="14" xfId="38" applyNumberFormat="1" applyFont="1" applyBorder="1" applyAlignment="1">
      <alignment horizontal="center" vertical="center"/>
    </xf>
    <xf numFmtId="2" fontId="22" fillId="0" borderId="13" xfId="38" applyNumberFormat="1" applyFont="1" applyFill="1" applyBorder="1" applyAlignment="1">
      <alignment horizontal="center" vertical="center"/>
    </xf>
    <xf numFmtId="2" fontId="23" fillId="0" borderId="0" xfId="38" applyNumberFormat="1" applyFont="1" applyBorder="1" applyAlignment="1">
      <alignment horizontal="center" vertical="center"/>
    </xf>
    <xf numFmtId="0" fontId="27" fillId="0" borderId="0" xfId="38" applyFont="1" applyFill="1" applyBorder="1" applyAlignment="1">
      <alignment horizontal="center" vertical="center"/>
    </xf>
    <xf numFmtId="0" fontId="24" fillId="0" borderId="14" xfId="38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center" vertical="center"/>
    </xf>
    <xf numFmtId="0" fontId="22" fillId="0" borderId="13" xfId="38" applyFont="1" applyFill="1" applyBorder="1" applyAlignment="1">
      <alignment horizontal="center" vertical="center"/>
    </xf>
    <xf numFmtId="0" fontId="24" fillId="0" borderId="16" xfId="38" applyFont="1" applyFill="1" applyBorder="1" applyAlignment="1">
      <alignment horizontal="center" vertical="center"/>
    </xf>
    <xf numFmtId="0" fontId="22" fillId="0" borderId="16" xfId="38" applyFont="1" applyFill="1" applyBorder="1" applyAlignment="1">
      <alignment horizontal="center" vertical="center"/>
    </xf>
    <xf numFmtId="0" fontId="28" fillId="0" borderId="17" xfId="38" applyFont="1" applyFill="1" applyBorder="1" applyAlignment="1">
      <alignment horizontal="right" vertical="center" wrapText="1"/>
    </xf>
    <xf numFmtId="0" fontId="22" fillId="0" borderId="18" xfId="38" applyFont="1" applyFill="1" applyBorder="1" applyAlignment="1">
      <alignment horizontal="center" vertical="center"/>
    </xf>
    <xf numFmtId="2" fontId="22" fillId="0" borderId="16" xfId="38" applyNumberFormat="1" applyFont="1" applyFill="1" applyBorder="1" applyAlignment="1">
      <alignment horizontal="center" vertical="center"/>
    </xf>
    <xf numFmtId="2" fontId="22" fillId="0" borderId="17" xfId="38" applyNumberFormat="1" applyFont="1" applyFill="1" applyBorder="1" applyAlignment="1">
      <alignment horizontal="center" vertical="center"/>
    </xf>
    <xf numFmtId="2" fontId="28" fillId="0" borderId="17" xfId="38" applyNumberFormat="1" applyFont="1" applyFill="1" applyBorder="1" applyAlignment="1">
      <alignment horizontal="center" vertical="center"/>
    </xf>
    <xf numFmtId="2" fontId="28" fillId="0" borderId="16" xfId="38" applyNumberFormat="1" applyFont="1" applyFill="1" applyBorder="1" applyAlignment="1">
      <alignment horizontal="center" vertical="center"/>
    </xf>
    <xf numFmtId="2" fontId="28" fillId="0" borderId="19" xfId="38" applyNumberFormat="1" applyFont="1" applyFill="1" applyBorder="1" applyAlignment="1">
      <alignment horizontal="center" vertical="center"/>
    </xf>
    <xf numFmtId="0" fontId="24" fillId="0" borderId="20" xfId="38" applyFont="1" applyFill="1" applyBorder="1" applyAlignment="1">
      <alignment horizontal="right" vertical="center"/>
    </xf>
    <xf numFmtId="0" fontId="29" fillId="0" borderId="0" xfId="38" applyFont="1" applyFill="1" applyBorder="1" applyAlignment="1">
      <alignment horizontal="center" vertical="center"/>
    </xf>
    <xf numFmtId="2" fontId="29" fillId="0" borderId="20" xfId="38" applyNumberFormat="1" applyFont="1" applyFill="1" applyBorder="1" applyAlignment="1">
      <alignment horizontal="center" vertical="center"/>
    </xf>
    <xf numFmtId="2" fontId="29" fillId="0" borderId="0" xfId="38" applyNumberFormat="1" applyFont="1" applyFill="1" applyBorder="1" applyAlignment="1">
      <alignment horizontal="center" vertical="center"/>
    </xf>
    <xf numFmtId="0" fontId="30" fillId="0" borderId="14" xfId="38" applyFont="1" applyFill="1" applyBorder="1" applyAlignment="1">
      <alignment horizontal="right" vertical="center"/>
    </xf>
    <xf numFmtId="2" fontId="29" fillId="0" borderId="14" xfId="38" applyNumberFormat="1" applyFont="1" applyFill="1" applyBorder="1" applyAlignment="1">
      <alignment horizontal="center" vertical="center"/>
    </xf>
    <xf numFmtId="0" fontId="24" fillId="0" borderId="14" xfId="38" applyFont="1" applyFill="1" applyBorder="1" applyAlignment="1">
      <alignment horizontal="right" vertical="center"/>
    </xf>
    <xf numFmtId="0" fontId="22" fillId="0" borderId="19" xfId="38" applyFont="1" applyFill="1" applyBorder="1" applyAlignment="1">
      <alignment horizontal="center" vertical="center"/>
    </xf>
    <xf numFmtId="0" fontId="27" fillId="0" borderId="16" xfId="38" applyFont="1" applyFill="1" applyBorder="1" applyAlignment="1">
      <alignment horizontal="right" vertical="center"/>
    </xf>
    <xf numFmtId="0" fontId="29" fillId="0" borderId="19" xfId="38" applyFont="1" applyFill="1" applyBorder="1" applyAlignment="1">
      <alignment horizontal="center" vertical="center"/>
    </xf>
    <xf numFmtId="2" fontId="29" fillId="0" borderId="16" xfId="38" applyNumberFormat="1" applyFont="1" applyFill="1" applyBorder="1" applyAlignment="1">
      <alignment horizontal="center" vertical="center"/>
    </xf>
    <xf numFmtId="2" fontId="29" fillId="0" borderId="19" xfId="38" applyNumberFormat="1" applyFont="1" applyFill="1" applyBorder="1" applyAlignment="1">
      <alignment horizontal="center" vertical="center"/>
    </xf>
    <xf numFmtId="0" fontId="29" fillId="0" borderId="0" xfId="38" applyFont="1" applyFill="1" applyBorder="1" applyAlignment="1">
      <alignment horizontal="right" vertical="center"/>
    </xf>
    <xf numFmtId="2" fontId="29" fillId="0" borderId="16" xfId="38" applyNumberFormat="1" applyFont="1" applyFill="1" applyBorder="1" applyAlignment="1">
      <alignment horizontal="right" vertical="center"/>
    </xf>
    <xf numFmtId="0" fontId="23" fillId="0" borderId="16" xfId="38" applyFont="1" applyBorder="1" applyAlignment="1">
      <alignment vertical="center" wrapText="1"/>
    </xf>
    <xf numFmtId="2" fontId="23" fillId="0" borderId="16" xfId="38" applyNumberFormat="1" applyFont="1" applyFill="1" applyBorder="1" applyAlignment="1">
      <alignment horizontal="center" vertical="center"/>
    </xf>
    <xf numFmtId="2" fontId="23" fillId="0" borderId="16" xfId="38" applyNumberFormat="1" applyFont="1" applyBorder="1" applyAlignment="1">
      <alignment horizontal="center" vertical="center"/>
    </xf>
    <xf numFmtId="0" fontId="23" fillId="0" borderId="16" xfId="38" applyFont="1" applyFill="1" applyBorder="1" applyAlignment="1">
      <alignment vertical="center" wrapText="1"/>
    </xf>
    <xf numFmtId="0" fontId="24" fillId="0" borderId="16" xfId="38" applyFont="1" applyBorder="1" applyAlignment="1">
      <alignment vertical="top" wrapText="1"/>
    </xf>
    <xf numFmtId="0" fontId="24" fillId="0" borderId="16" xfId="38" applyFont="1" applyBorder="1" applyAlignment="1">
      <alignment horizontal="center" vertical="top" wrapText="1"/>
    </xf>
    <xf numFmtId="0" fontId="28" fillId="0" borderId="16" xfId="38" applyFont="1" applyFill="1" applyBorder="1" applyAlignment="1">
      <alignment horizontal="right" vertical="center" wrapText="1"/>
    </xf>
    <xf numFmtId="0" fontId="23" fillId="0" borderId="16" xfId="38" applyFont="1" applyFill="1" applyBorder="1" applyAlignment="1">
      <alignment horizontal="center" vertical="center"/>
    </xf>
    <xf numFmtId="2" fontId="22" fillId="0" borderId="0" xfId="38" applyNumberFormat="1" applyFont="1" applyFill="1" applyAlignment="1">
      <alignment horizontal="left" vertical="center"/>
    </xf>
    <xf numFmtId="2" fontId="22" fillId="0" borderId="0" xfId="38" applyNumberFormat="1" applyFont="1" applyFill="1" applyAlignment="1">
      <alignment horizontal="center" vertical="center"/>
    </xf>
    <xf numFmtId="2" fontId="22" fillId="0" borderId="14" xfId="38" applyNumberFormat="1" applyFont="1" applyFill="1" applyBorder="1" applyAlignment="1">
      <alignment horizontal="center" vertical="center" textRotation="90" wrapText="1"/>
    </xf>
    <xf numFmtId="0" fontId="25" fillId="0" borderId="21" xfId="38" applyFont="1" applyFill="1" applyBorder="1" applyAlignment="1">
      <alignment horizontal="center" vertical="center" textRotation="90" wrapText="1"/>
    </xf>
    <xf numFmtId="2" fontId="22" fillId="0" borderId="24" xfId="38" applyNumberFormat="1" applyFont="1" applyFill="1" applyBorder="1" applyAlignment="1">
      <alignment horizontal="center" vertical="center" textRotation="90" wrapText="1"/>
    </xf>
    <xf numFmtId="0" fontId="26" fillId="0" borderId="21" xfId="38" applyFont="1" applyFill="1" applyBorder="1" applyAlignment="1">
      <alignment horizontal="center" vertical="center" textRotation="90" wrapText="1"/>
    </xf>
    <xf numFmtId="0" fontId="22" fillId="0" borderId="20" xfId="38" applyFont="1" applyFill="1" applyBorder="1" applyAlignment="1">
      <alignment horizontal="center" vertical="center" textRotation="90"/>
    </xf>
    <xf numFmtId="0" fontId="25" fillId="0" borderId="14" xfId="38" applyFont="1" applyFill="1" applyBorder="1" applyAlignment="1">
      <alignment horizontal="center" vertical="center" textRotation="90"/>
    </xf>
    <xf numFmtId="0" fontId="25" fillId="0" borderId="21" xfId="38" applyFont="1" applyFill="1" applyBorder="1" applyAlignment="1">
      <alignment horizontal="center" vertical="center" textRotation="90"/>
    </xf>
    <xf numFmtId="0" fontId="22" fillId="0" borderId="20" xfId="38" applyFont="1" applyFill="1" applyBorder="1" applyAlignment="1">
      <alignment horizontal="center" vertical="center" textRotation="90" wrapText="1"/>
    </xf>
    <xf numFmtId="0" fontId="25" fillId="0" borderId="14" xfId="38" applyFont="1" applyFill="1" applyBorder="1" applyAlignment="1">
      <alignment horizontal="center" vertical="center" textRotation="90" wrapText="1"/>
    </xf>
    <xf numFmtId="0" fontId="22" fillId="0" borderId="20" xfId="38" applyFont="1" applyFill="1" applyBorder="1" applyAlignment="1">
      <alignment horizontal="center" vertical="center" wrapText="1"/>
    </xf>
    <xf numFmtId="0" fontId="25" fillId="0" borderId="14" xfId="38" applyFont="1" applyFill="1" applyBorder="1" applyAlignment="1">
      <alignment horizontal="center" vertical="center" wrapText="1"/>
    </xf>
    <xf numFmtId="0" fontId="25" fillId="0" borderId="21" xfId="38" applyFont="1" applyFill="1" applyBorder="1" applyAlignment="1">
      <alignment horizontal="center" vertical="center" wrapText="1"/>
    </xf>
    <xf numFmtId="2" fontId="22" fillId="0" borderId="22" xfId="38" applyNumberFormat="1" applyFont="1" applyFill="1" applyBorder="1" applyAlignment="1">
      <alignment horizontal="center" vertical="center" textRotation="90"/>
    </xf>
    <xf numFmtId="0" fontId="25" fillId="0" borderId="13" xfId="38" applyFont="1" applyFill="1" applyBorder="1" applyAlignment="1">
      <alignment horizontal="center" vertical="center" textRotation="90"/>
    </xf>
    <xf numFmtId="0" fontId="25" fillId="0" borderId="23" xfId="38" applyFont="1" applyFill="1" applyBorder="1" applyAlignment="1">
      <alignment horizontal="center" vertical="center" textRotation="90"/>
    </xf>
    <xf numFmtId="2" fontId="22" fillId="0" borderId="10" xfId="38" applyNumberFormat="1" applyFont="1" applyFill="1" applyBorder="1" applyAlignment="1">
      <alignment horizontal="center" vertical="center"/>
    </xf>
    <xf numFmtId="0" fontId="25" fillId="0" borderId="11" xfId="38" applyFont="1" applyFill="1" applyBorder="1" applyAlignment="1">
      <alignment horizontal="center" vertical="center"/>
    </xf>
    <xf numFmtId="0" fontId="25" fillId="0" borderId="12" xfId="38" applyFont="1" applyFill="1" applyBorder="1" applyAlignment="1">
      <alignment horizontal="center" vertical="center"/>
    </xf>
    <xf numFmtId="2" fontId="22" fillId="0" borderId="13" xfId="38" applyNumberFormat="1" applyFont="1" applyFill="1" applyBorder="1" applyAlignment="1">
      <alignment horizontal="center" vertical="center" textRotation="90" wrapText="1"/>
    </xf>
    <xf numFmtId="0" fontId="25" fillId="0" borderId="23" xfId="38" applyFont="1" applyFill="1" applyBorder="1" applyAlignment="1">
      <alignment horizontal="center" vertical="center" textRotation="90" wrapText="1"/>
    </xf>
    <xf numFmtId="0" fontId="31" fillId="0" borderId="0" xfId="38" applyFont="1" applyFill="1" applyAlignment="1">
      <alignment horizontal="center" vertical="center"/>
    </xf>
    <xf numFmtId="0" fontId="32" fillId="0" borderId="0" xfId="38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 indent="1"/>
    </xf>
    <xf numFmtId="0" fontId="35" fillId="0" borderId="0" xfId="0" applyFont="1" applyAlignment="1">
      <alignment horizontal="right" vertical="center" indent="3"/>
    </xf>
  </cellXfs>
  <cellStyles count="45">
    <cellStyle name="1. izcēlums" xfId="19" builtinId="29" customBuiltin="1"/>
    <cellStyle name="2. izcēlums" xfId="20" builtinId="33" customBuiltin="1"/>
    <cellStyle name="20% no 1. izcēluma" xfId="1" builtinId="30" customBuiltin="1"/>
    <cellStyle name="20% no 2. izcēluma" xfId="2" builtinId="34" customBuiltin="1"/>
    <cellStyle name="20% no 3. izcēluma" xfId="3" builtinId="38" customBuiltin="1"/>
    <cellStyle name="20% no 4. izcēluma" xfId="4" builtinId="42" customBuiltin="1"/>
    <cellStyle name="20% no 5. izcēluma" xfId="5" builtinId="46" customBuiltin="1"/>
    <cellStyle name="20% no 6. izcēluma" xfId="6" builtinId="50" customBuiltin="1"/>
    <cellStyle name="3. izcēlums " xfId="21" builtinId="37" customBuiltin="1"/>
    <cellStyle name="4. izcēlums" xfId="22" builtinId="41" customBuiltin="1"/>
    <cellStyle name="40% no 1. izcēluma" xfId="7" builtinId="31" customBuiltin="1"/>
    <cellStyle name="40% no 2. izcēluma" xfId="8" builtinId="35" customBuiltin="1"/>
    <cellStyle name="40% no 3. izcēluma" xfId="9" builtinId="39" customBuiltin="1"/>
    <cellStyle name="40% no 4. izcēluma" xfId="10" builtinId="43" customBuiltin="1"/>
    <cellStyle name="40% no 5. izcēluma" xfId="11" builtinId="47" customBuiltin="1"/>
    <cellStyle name="40% no 6. izcēluma" xfId="12" builtinId="51" customBuiltin="1"/>
    <cellStyle name="5. izcēlums" xfId="23" builtinId="45" customBuiltin="1"/>
    <cellStyle name="6. izcēlums" xfId="24" builtinId="49" customBuiltin="1"/>
    <cellStyle name="60% no 1. izcēluma" xfId="13" builtinId="32" customBuiltin="1"/>
    <cellStyle name="60% no 2. izcēluma" xfId="14" builtinId="36" customBuiltin="1"/>
    <cellStyle name="60% no 3. izcēluma" xfId="15" builtinId="40" customBuiltin="1"/>
    <cellStyle name="60% no 4. izcēluma" xfId="16" builtinId="44" customBuiltin="1"/>
    <cellStyle name="60% no 5. izcēluma" xfId="17" builtinId="48" customBuiltin="1"/>
    <cellStyle name="60% no 6. izcēluma" xfId="18" builtinId="52" customBuiltin="1"/>
    <cellStyle name="Aprēķināšana" xfId="26" builtinId="22" customBuiltin="1"/>
    <cellStyle name="Brīdinājuma teksts" xfId="44" builtinId="11" customBuiltin="1"/>
    <cellStyle name="Ievade" xfId="34" builtinId="20" customBuiltin="1"/>
    <cellStyle name="Izvade" xfId="40" builtinId="21" customBuiltin="1"/>
    <cellStyle name="Kopsumma" xfId="43" builtinId="25" customBuiltin="1"/>
    <cellStyle name="Labs" xfId="29" builtinId="26" customBuiltin="1"/>
    <cellStyle name="Neitrāls" xfId="36" builtinId="28" customBuiltin="1"/>
    <cellStyle name="Normal 2" xfId="37"/>
    <cellStyle name="Normal 3" xfId="38"/>
    <cellStyle name="Nosaukums" xfId="42" builtinId="15" customBuiltin="1"/>
    <cellStyle name="Parasts" xfId="0" builtinId="0"/>
    <cellStyle name="Paskaidrojošs teksts" xfId="28" builtinId="53" customBuiltin="1"/>
    <cellStyle name="Pārbaudes šūna" xfId="27" builtinId="23" customBuiltin="1"/>
    <cellStyle name="Piezīme" xfId="39" builtinId="10" customBuiltin="1"/>
    <cellStyle name="Saistīta šūna" xfId="35" builtinId="24" customBuiltin="1"/>
    <cellStyle name="Slikts" xfId="25" builtinId="27" customBuiltin="1"/>
    <cellStyle name="Style 1" xfId="41"/>
    <cellStyle name="Virsraksts 1" xfId="30" builtinId="16" customBuiltin="1"/>
    <cellStyle name="Virsraksts 2" xfId="31" builtinId="17" customBuiltin="1"/>
    <cellStyle name="Virsraksts 3" xfId="32" builtinId="18" customBuiltin="1"/>
    <cellStyle name="Virsraksts 4" xfId="33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ametajs\Local%20Settings\Temporary%20Internet%20Files\Content.IE5\9Y8Z09SM\Ts-3142_Valmiera_Purva_i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6"/>
  <sheetViews>
    <sheetView tabSelected="1" zoomScale="80" zoomScaleNormal="80" workbookViewId="0">
      <selection activeCell="Q7" sqref="Q7"/>
    </sheetView>
  </sheetViews>
  <sheetFormatPr defaultRowHeight="15.75" x14ac:dyDescent="0.2"/>
  <cols>
    <col min="1" max="1" width="5.42578125" style="6" customWidth="1"/>
    <col min="2" max="2" width="12" style="6" hidden="1" customWidth="1"/>
    <col min="3" max="3" width="58.85546875" style="4" customWidth="1"/>
    <col min="4" max="4" width="6.5703125" style="6" customWidth="1"/>
    <col min="5" max="5" width="9.140625" style="3"/>
    <col min="6" max="6" width="7.42578125" style="3" customWidth="1"/>
    <col min="7" max="7" width="10" style="3" customWidth="1"/>
    <col min="8" max="8" width="8.85546875" style="3" customWidth="1"/>
    <col min="9" max="9" width="9.42578125" style="3" bestFit="1" customWidth="1"/>
    <col min="10" max="10" width="8.140625" style="3" customWidth="1"/>
    <col min="11" max="11" width="9.42578125" style="3" customWidth="1"/>
    <col min="12" max="12" width="11.28515625" style="3" customWidth="1"/>
    <col min="13" max="13" width="12.42578125" style="3" customWidth="1"/>
    <col min="14" max="14" width="12" style="3" customWidth="1"/>
    <col min="15" max="15" width="11.140625" style="3" customWidth="1"/>
    <col min="16" max="16" width="13.7109375" style="3" customWidth="1"/>
    <col min="17" max="17" width="11" style="4" customWidth="1"/>
    <col min="18" max="18" width="11.42578125" style="4" customWidth="1"/>
    <col min="19" max="19" width="11" style="4" customWidth="1"/>
    <col min="20" max="20" width="10.85546875" style="4" customWidth="1"/>
    <col min="21" max="21" width="11.42578125" style="4" customWidth="1"/>
    <col min="22" max="16384" width="9.140625" style="4"/>
  </cols>
  <sheetData>
    <row r="1" spans="1:16" x14ac:dyDescent="0.2">
      <c r="E1" s="58"/>
      <c r="F1" s="58"/>
      <c r="G1" s="58"/>
      <c r="H1" s="58"/>
      <c r="I1" s="58"/>
      <c r="J1" s="58"/>
      <c r="K1" s="58"/>
      <c r="L1" s="58"/>
      <c r="M1" s="4"/>
      <c r="N1" s="58"/>
      <c r="O1" s="58"/>
      <c r="P1" s="83" t="s">
        <v>54</v>
      </c>
    </row>
    <row r="2" spans="1:16" x14ac:dyDescent="0.2">
      <c r="A2" s="1"/>
      <c r="B2" s="2"/>
      <c r="D2" s="2"/>
      <c r="E2" s="2"/>
      <c r="F2" s="2"/>
      <c r="G2" s="2"/>
      <c r="H2" s="2"/>
      <c r="I2" s="2"/>
      <c r="J2" s="2"/>
      <c r="K2" s="2"/>
      <c r="L2" s="2"/>
      <c r="M2" s="4"/>
      <c r="N2" s="2"/>
      <c r="P2" s="81" t="s">
        <v>52</v>
      </c>
    </row>
    <row r="3" spans="1:16" x14ac:dyDescent="0.25">
      <c r="A3" s="2"/>
      <c r="B3" s="2"/>
      <c r="C3" s="5"/>
      <c r="D3" s="2"/>
      <c r="E3" s="2"/>
      <c r="F3" s="2"/>
      <c r="G3" s="2"/>
      <c r="H3" s="2"/>
      <c r="I3" s="2"/>
      <c r="J3" s="2"/>
      <c r="K3" s="2"/>
      <c r="L3" s="2"/>
      <c r="M3" s="4"/>
      <c r="N3" s="2"/>
      <c r="P3" s="82" t="s">
        <v>53</v>
      </c>
    </row>
    <row r="4" spans="1:16" ht="26.25" x14ac:dyDescent="0.2">
      <c r="A4" s="2"/>
      <c r="B4" s="7"/>
      <c r="C4" s="79" t="s">
        <v>51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A5" s="4"/>
      <c r="B5" s="7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x14ac:dyDescent="0.2">
      <c r="A6" s="4"/>
      <c r="B6" s="4"/>
      <c r="C6" s="8" t="s">
        <v>20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20.25" x14ac:dyDescent="0.2">
      <c r="A7" s="4"/>
      <c r="B7" s="4"/>
      <c r="C7" s="80" t="s">
        <v>26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58"/>
      <c r="P7" s="58"/>
    </row>
    <row r="8" spans="1:16" x14ac:dyDescent="0.2">
      <c r="A8" s="4"/>
      <c r="B8" s="4"/>
      <c r="C8" s="8" t="s">
        <v>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8"/>
      <c r="P8" s="58"/>
    </row>
    <row r="9" spans="1:16" x14ac:dyDescent="0.2">
      <c r="A9" s="4"/>
      <c r="B9" s="4"/>
      <c r="C9" s="4" t="s">
        <v>23</v>
      </c>
      <c r="E9" s="2"/>
      <c r="F9" s="2"/>
      <c r="G9" s="2"/>
      <c r="H9" s="2"/>
      <c r="I9" s="2"/>
      <c r="J9" s="2"/>
      <c r="K9" s="2"/>
      <c r="L9" s="2"/>
      <c r="M9" s="2"/>
      <c r="N9" s="2"/>
      <c r="O9" s="58"/>
      <c r="P9" s="58"/>
    </row>
    <row r="10" spans="1:16" x14ac:dyDescent="0.2">
      <c r="A10" s="4"/>
      <c r="B10" s="4"/>
      <c r="C10" s="2" t="s">
        <v>28</v>
      </c>
      <c r="D10" s="9"/>
      <c r="E10" s="9"/>
      <c r="F10" s="9"/>
      <c r="G10" s="58"/>
      <c r="H10" s="58"/>
      <c r="I10" s="58"/>
      <c r="J10" s="57" t="s">
        <v>0</v>
      </c>
      <c r="K10" s="57"/>
      <c r="L10" s="57"/>
      <c r="M10" s="58">
        <f>P46</f>
        <v>0</v>
      </c>
      <c r="N10" s="10" t="s">
        <v>19</v>
      </c>
    </row>
    <row r="11" spans="1:16" ht="16.5" thickBot="1" x14ac:dyDescent="0.25">
      <c r="A11" s="4"/>
      <c r="B11" s="4"/>
      <c r="C11" s="2"/>
      <c r="D11" s="9"/>
      <c r="E11" s="9"/>
      <c r="F11" s="9"/>
      <c r="G11" s="58"/>
      <c r="H11" s="58"/>
      <c r="I11" s="58"/>
      <c r="J11" s="57"/>
      <c r="K11" s="57"/>
      <c r="L11" s="57"/>
      <c r="M11" s="58"/>
      <c r="N11" s="10"/>
      <c r="O11" s="58"/>
      <c r="P11" s="58"/>
    </row>
    <row r="12" spans="1:16" ht="16.5" thickBot="1" x14ac:dyDescent="0.25">
      <c r="A12" s="63" t="s">
        <v>1</v>
      </c>
      <c r="B12" s="66" t="s">
        <v>2</v>
      </c>
      <c r="C12" s="68" t="s">
        <v>3</v>
      </c>
      <c r="D12" s="63" t="s">
        <v>4</v>
      </c>
      <c r="E12" s="71" t="s">
        <v>5</v>
      </c>
      <c r="F12" s="74" t="s">
        <v>6</v>
      </c>
      <c r="G12" s="75"/>
      <c r="H12" s="75"/>
      <c r="I12" s="75"/>
      <c r="J12" s="75"/>
      <c r="K12" s="76"/>
      <c r="L12" s="11"/>
      <c r="M12" s="12"/>
      <c r="N12" s="12" t="s">
        <v>7</v>
      </c>
      <c r="O12" s="12"/>
      <c r="P12" s="13"/>
    </row>
    <row r="13" spans="1:16" ht="15.75" customHeight="1" x14ac:dyDescent="0.2">
      <c r="A13" s="64"/>
      <c r="B13" s="67"/>
      <c r="C13" s="69"/>
      <c r="D13" s="64"/>
      <c r="E13" s="72"/>
      <c r="F13" s="59" t="s">
        <v>8</v>
      </c>
      <c r="G13" s="77" t="s">
        <v>13</v>
      </c>
      <c r="H13" s="59" t="s">
        <v>14</v>
      </c>
      <c r="I13" s="59" t="s">
        <v>15</v>
      </c>
      <c r="J13" s="59" t="s">
        <v>16</v>
      </c>
      <c r="K13" s="59" t="s">
        <v>17</v>
      </c>
      <c r="L13" s="61" t="s">
        <v>9</v>
      </c>
      <c r="M13" s="59" t="s">
        <v>14</v>
      </c>
      <c r="N13" s="59" t="s">
        <v>15</v>
      </c>
      <c r="O13" s="59" t="s">
        <v>16</v>
      </c>
      <c r="P13" s="61" t="s">
        <v>18</v>
      </c>
    </row>
    <row r="14" spans="1:16" ht="93.75" customHeight="1" x14ac:dyDescent="0.2">
      <c r="A14" s="65"/>
      <c r="B14" s="60"/>
      <c r="C14" s="70"/>
      <c r="D14" s="65"/>
      <c r="E14" s="73"/>
      <c r="F14" s="60"/>
      <c r="G14" s="78"/>
      <c r="H14" s="62"/>
      <c r="I14" s="60"/>
      <c r="J14" s="60"/>
      <c r="K14" s="60"/>
      <c r="L14" s="60"/>
      <c r="M14" s="62"/>
      <c r="N14" s="60"/>
      <c r="O14" s="60"/>
      <c r="P14" s="60"/>
    </row>
    <row r="15" spans="1:16" ht="20.25" customHeight="1" x14ac:dyDescent="0.2">
      <c r="A15" s="14"/>
      <c r="B15" s="14"/>
      <c r="C15" s="23" t="s">
        <v>40</v>
      </c>
      <c r="D15" s="22"/>
      <c r="E15" s="15"/>
      <c r="F15" s="16"/>
      <c r="G15" s="20"/>
      <c r="H15" s="19"/>
      <c r="I15" s="21"/>
      <c r="J15" s="19"/>
      <c r="K15" s="17"/>
      <c r="L15" s="16"/>
      <c r="M15" s="18"/>
      <c r="N15" s="16"/>
      <c r="O15" s="16"/>
      <c r="P15" s="16"/>
    </row>
    <row r="16" spans="1:16" x14ac:dyDescent="0.2">
      <c r="A16" s="26">
        <v>1</v>
      </c>
      <c r="B16" s="14"/>
      <c r="C16" s="49" t="s">
        <v>29</v>
      </c>
      <c r="D16" s="50" t="s">
        <v>21</v>
      </c>
      <c r="E16" s="50">
        <v>57</v>
      </c>
      <c r="F16" s="30"/>
      <c r="G16" s="30"/>
      <c r="H16" s="51"/>
      <c r="I16" s="51"/>
      <c r="J16" s="51"/>
      <c r="K16" s="30"/>
      <c r="L16" s="30"/>
      <c r="M16" s="30"/>
      <c r="N16" s="30"/>
      <c r="O16" s="30"/>
      <c r="P16" s="30"/>
    </row>
    <row r="17" spans="1:16" x14ac:dyDescent="0.2">
      <c r="A17" s="26">
        <v>2</v>
      </c>
      <c r="B17" s="14"/>
      <c r="C17" s="52" t="s">
        <v>30</v>
      </c>
      <c r="D17" s="50" t="s">
        <v>31</v>
      </c>
      <c r="E17" s="50">
        <v>1</v>
      </c>
      <c r="F17" s="30"/>
      <c r="G17" s="30"/>
      <c r="H17" s="51"/>
      <c r="I17" s="51"/>
      <c r="J17" s="51"/>
      <c r="K17" s="30"/>
      <c r="L17" s="30"/>
      <c r="M17" s="30"/>
      <c r="N17" s="30"/>
      <c r="O17" s="30"/>
      <c r="P17" s="30"/>
    </row>
    <row r="18" spans="1:16" x14ac:dyDescent="0.2">
      <c r="A18" s="26">
        <v>3</v>
      </c>
      <c r="B18" s="14"/>
      <c r="C18" s="49" t="s">
        <v>33</v>
      </c>
      <c r="D18" s="50" t="s">
        <v>32</v>
      </c>
      <c r="E18" s="50">
        <v>11</v>
      </c>
      <c r="F18" s="30"/>
      <c r="G18" s="30"/>
      <c r="H18" s="51"/>
      <c r="I18" s="51"/>
      <c r="J18" s="51"/>
      <c r="K18" s="30"/>
      <c r="L18" s="30"/>
      <c r="M18" s="30"/>
      <c r="N18" s="30"/>
      <c r="O18" s="30"/>
      <c r="P18" s="30"/>
    </row>
    <row r="19" spans="1:16" x14ac:dyDescent="0.2">
      <c r="A19" s="26">
        <v>4</v>
      </c>
      <c r="B19" s="14"/>
      <c r="C19" s="52" t="s">
        <v>46</v>
      </c>
      <c r="D19" s="50" t="s">
        <v>22</v>
      </c>
      <c r="E19" s="50">
        <v>11</v>
      </c>
      <c r="F19" s="30"/>
      <c r="G19" s="30"/>
      <c r="H19" s="51"/>
      <c r="I19" s="51"/>
      <c r="J19" s="51"/>
      <c r="K19" s="30"/>
      <c r="L19" s="30"/>
      <c r="M19" s="30"/>
      <c r="N19" s="30"/>
      <c r="O19" s="30"/>
      <c r="P19" s="30"/>
    </row>
    <row r="20" spans="1:16" x14ac:dyDescent="0.2">
      <c r="A20" s="26">
        <v>5</v>
      </c>
      <c r="B20" s="14"/>
      <c r="C20" s="52" t="s">
        <v>34</v>
      </c>
      <c r="D20" s="50" t="s">
        <v>21</v>
      </c>
      <c r="E20" s="50">
        <v>1.1000000000000001</v>
      </c>
      <c r="F20" s="30"/>
      <c r="G20" s="30"/>
      <c r="H20" s="51"/>
      <c r="I20" s="51"/>
      <c r="J20" s="51"/>
      <c r="K20" s="30"/>
      <c r="L20" s="30"/>
      <c r="M20" s="30"/>
      <c r="N20" s="30"/>
      <c r="O20" s="30"/>
      <c r="P20" s="30"/>
    </row>
    <row r="21" spans="1:16" ht="31.5" x14ac:dyDescent="0.2">
      <c r="A21" s="26">
        <v>6</v>
      </c>
      <c r="B21" s="14"/>
      <c r="C21" s="52" t="s">
        <v>35</v>
      </c>
      <c r="D21" s="50" t="s">
        <v>21</v>
      </c>
      <c r="E21" s="50">
        <v>25</v>
      </c>
      <c r="F21" s="30"/>
      <c r="G21" s="30"/>
      <c r="H21" s="51"/>
      <c r="I21" s="51"/>
      <c r="J21" s="51"/>
      <c r="K21" s="30"/>
      <c r="L21" s="30"/>
      <c r="M21" s="30"/>
      <c r="N21" s="30"/>
      <c r="O21" s="30"/>
      <c r="P21" s="30"/>
    </row>
    <row r="22" spans="1:16" x14ac:dyDescent="0.2">
      <c r="A22" s="26">
        <v>7</v>
      </c>
      <c r="B22" s="14"/>
      <c r="C22" s="52" t="s">
        <v>49</v>
      </c>
      <c r="D22" s="50" t="s">
        <v>21</v>
      </c>
      <c r="E22" s="50">
        <v>1.65</v>
      </c>
      <c r="F22" s="30"/>
      <c r="G22" s="30"/>
      <c r="H22" s="51"/>
      <c r="I22" s="51"/>
      <c r="J22" s="51"/>
      <c r="K22" s="30"/>
      <c r="L22" s="30"/>
      <c r="M22" s="30"/>
      <c r="N22" s="30"/>
      <c r="O22" s="30"/>
      <c r="P22" s="30"/>
    </row>
    <row r="23" spans="1:16" ht="31.5" x14ac:dyDescent="0.2">
      <c r="A23" s="26">
        <v>8</v>
      </c>
      <c r="B23" s="14"/>
      <c r="C23" s="52" t="s">
        <v>36</v>
      </c>
      <c r="D23" s="50" t="s">
        <v>21</v>
      </c>
      <c r="E23" s="50">
        <v>64.7</v>
      </c>
      <c r="F23" s="30"/>
      <c r="G23" s="30"/>
      <c r="H23" s="51"/>
      <c r="I23" s="51"/>
      <c r="J23" s="51"/>
      <c r="K23" s="30"/>
      <c r="L23" s="30"/>
      <c r="M23" s="30"/>
      <c r="N23" s="30"/>
      <c r="O23" s="30"/>
      <c r="P23" s="30"/>
    </row>
    <row r="24" spans="1:16" x14ac:dyDescent="0.2">
      <c r="A24" s="26"/>
      <c r="B24" s="14"/>
      <c r="C24" s="52" t="s">
        <v>37</v>
      </c>
      <c r="D24" s="50" t="s">
        <v>32</v>
      </c>
      <c r="E24" s="50">
        <v>27</v>
      </c>
      <c r="F24" s="30"/>
      <c r="G24" s="30"/>
      <c r="H24" s="51"/>
      <c r="I24" s="51"/>
      <c r="J24" s="51"/>
      <c r="K24" s="30"/>
      <c r="L24" s="30"/>
      <c r="M24" s="30"/>
      <c r="N24" s="30"/>
      <c r="O24" s="30"/>
      <c r="P24" s="30"/>
    </row>
    <row r="25" spans="1:16" x14ac:dyDescent="0.2">
      <c r="A25" s="26">
        <v>9</v>
      </c>
      <c r="B25" s="14"/>
      <c r="C25" s="52" t="s">
        <v>38</v>
      </c>
      <c r="D25" s="50" t="s">
        <v>21</v>
      </c>
      <c r="E25" s="50">
        <v>57</v>
      </c>
      <c r="F25" s="30"/>
      <c r="G25" s="30"/>
      <c r="H25" s="51"/>
      <c r="I25" s="51"/>
      <c r="J25" s="51"/>
      <c r="K25" s="30"/>
      <c r="L25" s="30"/>
      <c r="M25" s="30"/>
      <c r="N25" s="30"/>
      <c r="O25" s="30"/>
      <c r="P25" s="30"/>
    </row>
    <row r="26" spans="1:16" x14ac:dyDescent="0.2">
      <c r="A26" s="26">
        <v>10</v>
      </c>
      <c r="B26" s="14"/>
      <c r="C26" s="52" t="s">
        <v>39</v>
      </c>
      <c r="D26" s="50" t="s">
        <v>32</v>
      </c>
      <c r="E26" s="50">
        <v>5</v>
      </c>
      <c r="F26" s="30"/>
      <c r="G26" s="30"/>
      <c r="H26" s="51"/>
      <c r="I26" s="51"/>
      <c r="J26" s="51"/>
      <c r="K26" s="30"/>
      <c r="L26" s="30"/>
      <c r="M26" s="30"/>
      <c r="N26" s="30"/>
      <c r="O26" s="30"/>
      <c r="P26" s="30"/>
    </row>
    <row r="27" spans="1:16" x14ac:dyDescent="0.2">
      <c r="A27" s="26">
        <v>11</v>
      </c>
      <c r="B27" s="14"/>
      <c r="C27" s="52" t="s">
        <v>48</v>
      </c>
      <c r="D27" s="50" t="s">
        <v>21</v>
      </c>
      <c r="E27" s="50">
        <v>22</v>
      </c>
      <c r="F27" s="30"/>
      <c r="G27" s="30"/>
      <c r="H27" s="51"/>
      <c r="I27" s="51"/>
      <c r="J27" s="51"/>
      <c r="K27" s="30"/>
      <c r="L27" s="30"/>
      <c r="M27" s="30"/>
      <c r="N27" s="30"/>
      <c r="O27" s="30"/>
      <c r="P27" s="30"/>
    </row>
    <row r="28" spans="1:16" x14ac:dyDescent="0.2">
      <c r="A28" s="26">
        <v>12</v>
      </c>
      <c r="B28" s="14"/>
      <c r="C28" s="52" t="s">
        <v>41</v>
      </c>
      <c r="D28" s="50" t="s">
        <v>32</v>
      </c>
      <c r="E28" s="50">
        <v>42</v>
      </c>
      <c r="F28" s="30"/>
      <c r="G28" s="30"/>
      <c r="H28" s="51"/>
      <c r="I28" s="51"/>
      <c r="J28" s="51"/>
      <c r="K28" s="30"/>
      <c r="L28" s="30"/>
      <c r="M28" s="30"/>
      <c r="N28" s="30"/>
      <c r="O28" s="30"/>
      <c r="P28" s="30"/>
    </row>
    <row r="29" spans="1:16" x14ac:dyDescent="0.2">
      <c r="A29" s="26">
        <v>13</v>
      </c>
      <c r="B29" s="14"/>
      <c r="C29" s="52" t="s">
        <v>42</v>
      </c>
      <c r="D29" s="50" t="s">
        <v>21</v>
      </c>
      <c r="E29" s="50">
        <v>22</v>
      </c>
      <c r="F29" s="30"/>
      <c r="G29" s="30"/>
      <c r="H29" s="51"/>
      <c r="I29" s="51"/>
      <c r="J29" s="51"/>
      <c r="K29" s="30"/>
      <c r="L29" s="30"/>
      <c r="M29" s="30"/>
      <c r="N29" s="30"/>
      <c r="O29" s="30"/>
      <c r="P29" s="30"/>
    </row>
    <row r="30" spans="1:16" x14ac:dyDescent="0.2">
      <c r="A30" s="26">
        <v>14</v>
      </c>
      <c r="B30" s="14"/>
      <c r="C30" s="52" t="s">
        <v>43</v>
      </c>
      <c r="D30" s="50" t="s">
        <v>24</v>
      </c>
      <c r="E30" s="50">
        <v>2</v>
      </c>
      <c r="F30" s="30"/>
      <c r="G30" s="30"/>
      <c r="H30" s="51"/>
      <c r="I30" s="51"/>
      <c r="J30" s="51"/>
      <c r="K30" s="30"/>
      <c r="L30" s="30"/>
      <c r="M30" s="30"/>
      <c r="N30" s="30"/>
      <c r="O30" s="30"/>
      <c r="P30" s="30"/>
    </row>
    <row r="31" spans="1:16" x14ac:dyDescent="0.2">
      <c r="A31" s="26">
        <v>15</v>
      </c>
      <c r="B31" s="14"/>
      <c r="C31" s="52" t="s">
        <v>44</v>
      </c>
      <c r="D31" s="50" t="s">
        <v>45</v>
      </c>
      <c r="E31" s="50">
        <v>6.3</v>
      </c>
      <c r="F31" s="30"/>
      <c r="G31" s="30"/>
      <c r="H31" s="51"/>
      <c r="I31" s="51"/>
      <c r="J31" s="51"/>
      <c r="K31" s="30"/>
      <c r="L31" s="30"/>
      <c r="M31" s="30"/>
      <c r="N31" s="30"/>
      <c r="O31" s="30"/>
      <c r="P31" s="30"/>
    </row>
    <row r="32" spans="1:16" x14ac:dyDescent="0.2">
      <c r="A32" s="26">
        <v>16</v>
      </c>
      <c r="B32" s="14"/>
      <c r="C32" s="52" t="s">
        <v>47</v>
      </c>
      <c r="D32" s="50" t="s">
        <v>21</v>
      </c>
      <c r="E32" s="50">
        <v>2.8</v>
      </c>
      <c r="F32" s="30"/>
      <c r="G32" s="30"/>
      <c r="H32" s="51"/>
      <c r="I32" s="51"/>
      <c r="J32" s="51"/>
      <c r="K32" s="30"/>
      <c r="L32" s="30"/>
      <c r="M32" s="30"/>
      <c r="N32" s="30"/>
      <c r="O32" s="30"/>
      <c r="P32" s="30"/>
    </row>
    <row r="33" spans="1:16" x14ac:dyDescent="0.2">
      <c r="A33" s="26">
        <v>17</v>
      </c>
      <c r="B33" s="14"/>
      <c r="C33" s="52"/>
      <c r="D33" s="50"/>
      <c r="E33" s="50"/>
      <c r="F33" s="30"/>
      <c r="G33" s="30"/>
      <c r="H33" s="51"/>
      <c r="I33" s="51"/>
      <c r="J33" s="51"/>
      <c r="K33" s="30"/>
      <c r="L33" s="30"/>
      <c r="M33" s="30"/>
      <c r="N33" s="30"/>
      <c r="O33" s="30"/>
      <c r="P33" s="30"/>
    </row>
    <row r="34" spans="1:16" hidden="1" x14ac:dyDescent="0.2">
      <c r="A34" s="26">
        <v>5</v>
      </c>
      <c r="B34" s="14"/>
      <c r="C34" s="52"/>
      <c r="D34" s="50"/>
      <c r="E34" s="50"/>
      <c r="F34" s="30"/>
      <c r="G34" s="30"/>
      <c r="H34" s="51"/>
      <c r="I34" s="51"/>
      <c r="J34" s="51"/>
      <c r="K34" s="30"/>
      <c r="L34" s="30"/>
      <c r="M34" s="30"/>
      <c r="N34" s="30">
        <f t="shared" ref="N34:N36" si="0">ROUND(E34*I34,2)</f>
        <v>0</v>
      </c>
      <c r="O34" s="30">
        <f t="shared" ref="O34:O36" si="1">ROUND(E34*J34,2)</f>
        <v>0</v>
      </c>
      <c r="P34" s="30">
        <f t="shared" ref="P34:P36" si="2">M34+N34+O34</f>
        <v>0</v>
      </c>
    </row>
    <row r="35" spans="1:16" hidden="1" x14ac:dyDescent="0.2">
      <c r="A35" s="26">
        <v>6</v>
      </c>
      <c r="B35" s="14"/>
      <c r="C35" s="52"/>
      <c r="D35" s="50"/>
      <c r="E35" s="50"/>
      <c r="F35" s="30"/>
      <c r="G35" s="30"/>
      <c r="H35" s="51"/>
      <c r="I35" s="51"/>
      <c r="J35" s="51"/>
      <c r="K35" s="30"/>
      <c r="L35" s="30"/>
      <c r="M35" s="30"/>
      <c r="N35" s="30">
        <f t="shared" si="0"/>
        <v>0</v>
      </c>
      <c r="O35" s="30">
        <f t="shared" si="1"/>
        <v>0</v>
      </c>
      <c r="P35" s="30">
        <f t="shared" si="2"/>
        <v>0</v>
      </c>
    </row>
    <row r="36" spans="1:16" hidden="1" x14ac:dyDescent="0.2">
      <c r="A36" s="26">
        <v>7</v>
      </c>
      <c r="B36" s="14"/>
      <c r="C36" s="53"/>
      <c r="D36" s="54"/>
      <c r="E36" s="50"/>
      <c r="F36" s="30"/>
      <c r="G36" s="30"/>
      <c r="H36" s="51"/>
      <c r="I36" s="51"/>
      <c r="J36" s="51"/>
      <c r="K36" s="30"/>
      <c r="L36" s="30"/>
      <c r="M36" s="30"/>
      <c r="N36" s="30">
        <f t="shared" si="0"/>
        <v>0</v>
      </c>
      <c r="O36" s="30">
        <f t="shared" si="1"/>
        <v>0</v>
      </c>
      <c r="P36" s="30">
        <f t="shared" si="2"/>
        <v>0</v>
      </c>
    </row>
    <row r="37" spans="1:16" x14ac:dyDescent="0.2">
      <c r="A37" s="14"/>
      <c r="B37" s="25"/>
      <c r="C37" s="55" t="s">
        <v>10</v>
      </c>
      <c r="D37" s="56"/>
      <c r="E37" s="50"/>
      <c r="F37" s="30"/>
      <c r="G37" s="30"/>
      <c r="H37" s="30"/>
      <c r="I37" s="30"/>
      <c r="J37" s="30"/>
      <c r="K37" s="30"/>
      <c r="L37" s="50"/>
      <c r="M37" s="50"/>
      <c r="N37" s="50"/>
      <c r="O37" s="50"/>
      <c r="P37" s="50"/>
    </row>
    <row r="38" spans="1:16" x14ac:dyDescent="0.2">
      <c r="A38" s="14"/>
      <c r="B38" s="23"/>
      <c r="C38" s="24" t="s">
        <v>25</v>
      </c>
      <c r="D38" s="25" t="s">
        <v>19</v>
      </c>
      <c r="E38" s="20"/>
      <c r="F38" s="16"/>
      <c r="G38" s="16"/>
      <c r="H38" s="16"/>
      <c r="I38" s="16"/>
      <c r="J38" s="16"/>
      <c r="K38" s="16"/>
      <c r="L38" s="17"/>
      <c r="M38" s="16"/>
      <c r="N38" s="16"/>
      <c r="O38" s="18"/>
      <c r="P38" s="16"/>
    </row>
    <row r="39" spans="1:16" x14ac:dyDescent="0.2">
      <c r="A39" s="26"/>
      <c r="B39" s="27"/>
      <c r="C39" s="28" t="s">
        <v>10</v>
      </c>
      <c r="D39" s="29" t="s">
        <v>19</v>
      </c>
      <c r="E39" s="30"/>
      <c r="F39" s="31"/>
      <c r="G39" s="31"/>
      <c r="H39" s="31"/>
      <c r="I39" s="31"/>
      <c r="J39" s="31"/>
      <c r="K39" s="30"/>
      <c r="L39" s="32"/>
      <c r="M39" s="33"/>
      <c r="N39" s="33"/>
      <c r="O39" s="34"/>
      <c r="P39" s="33"/>
    </row>
    <row r="40" spans="1:16" x14ac:dyDescent="0.2">
      <c r="A40" s="23"/>
      <c r="B40" s="24"/>
      <c r="C40" s="35"/>
      <c r="D40" s="36"/>
      <c r="E40" s="37"/>
      <c r="F40" s="38"/>
      <c r="G40" s="37"/>
      <c r="H40" s="38"/>
      <c r="I40" s="37"/>
      <c r="J40" s="38"/>
      <c r="K40" s="37"/>
      <c r="L40" s="38"/>
      <c r="M40" s="37"/>
      <c r="N40" s="38"/>
      <c r="O40" s="37"/>
      <c r="P40" s="45"/>
    </row>
    <row r="41" spans="1:16" x14ac:dyDescent="0.2">
      <c r="A41" s="23"/>
      <c r="B41" s="24"/>
      <c r="C41" s="39"/>
      <c r="D41" s="36"/>
      <c r="E41" s="40"/>
      <c r="F41" s="38"/>
      <c r="G41" s="40"/>
      <c r="H41" s="38"/>
      <c r="I41" s="40"/>
      <c r="J41" s="38"/>
      <c r="K41" s="40"/>
      <c r="L41" s="38"/>
      <c r="M41" s="40"/>
      <c r="N41" s="38"/>
      <c r="O41" s="40"/>
      <c r="P41" s="45"/>
    </row>
    <row r="42" spans="1:16" x14ac:dyDescent="0.2">
      <c r="A42" s="23"/>
      <c r="B42" s="24"/>
      <c r="C42" s="41"/>
      <c r="D42" s="36"/>
      <c r="E42" s="40"/>
      <c r="F42" s="38"/>
      <c r="G42" s="40"/>
      <c r="H42" s="38"/>
      <c r="I42" s="40"/>
      <c r="J42" s="38"/>
      <c r="K42" s="40"/>
      <c r="L42" s="38"/>
      <c r="M42" s="40"/>
      <c r="N42" s="38"/>
      <c r="O42" s="40"/>
      <c r="P42" s="45"/>
    </row>
    <row r="43" spans="1:16" x14ac:dyDescent="0.2">
      <c r="A43" s="23"/>
      <c r="B43" s="24"/>
      <c r="C43" s="41" t="s">
        <v>50</v>
      </c>
      <c r="D43" s="36"/>
      <c r="E43" s="40"/>
      <c r="F43" s="38"/>
      <c r="G43" s="40"/>
      <c r="H43" s="38"/>
      <c r="I43" s="40"/>
      <c r="J43" s="38"/>
      <c r="K43" s="40"/>
      <c r="L43" s="38"/>
      <c r="M43" s="40"/>
      <c r="N43" s="38"/>
      <c r="O43" s="40"/>
      <c r="P43" s="45"/>
    </row>
    <row r="44" spans="1:16" x14ac:dyDescent="0.2">
      <c r="A44" s="26"/>
      <c r="B44" s="42"/>
      <c r="C44" s="43" t="s">
        <v>10</v>
      </c>
      <c r="D44" s="44"/>
      <c r="E44" s="45"/>
      <c r="F44" s="46"/>
      <c r="G44" s="45"/>
      <c r="H44" s="46"/>
      <c r="I44" s="45"/>
      <c r="J44" s="46"/>
      <c r="K44" s="45"/>
      <c r="L44" s="46"/>
      <c r="M44" s="45"/>
      <c r="N44" s="46"/>
      <c r="O44" s="45"/>
      <c r="P44" s="45"/>
    </row>
    <row r="45" spans="1:16" x14ac:dyDescent="0.2">
      <c r="A45" s="24"/>
      <c r="B45" s="24"/>
      <c r="C45" s="47"/>
      <c r="D45" s="36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48" t="s">
        <v>11</v>
      </c>
      <c r="P45" s="45"/>
    </row>
    <row r="46" spans="1:16" x14ac:dyDescent="0.2">
      <c r="O46" s="45" t="s">
        <v>12</v>
      </c>
      <c r="P46" s="45"/>
    </row>
  </sheetData>
  <mergeCells count="17">
    <mergeCell ref="A12:A14"/>
    <mergeCell ref="B12:B14"/>
    <mergeCell ref="C12:C14"/>
    <mergeCell ref="D12:D14"/>
    <mergeCell ref="E12:E14"/>
    <mergeCell ref="F12:K12"/>
    <mergeCell ref="F13:F14"/>
    <mergeCell ref="G13:G14"/>
    <mergeCell ref="N13:N14"/>
    <mergeCell ref="O13:O14"/>
    <mergeCell ref="P13:P14"/>
    <mergeCell ref="H13:H14"/>
    <mergeCell ref="I13:I14"/>
    <mergeCell ref="J13:J14"/>
    <mergeCell ref="K13:K14"/>
    <mergeCell ref="L13:L14"/>
    <mergeCell ref="M13:M14"/>
  </mergeCells>
  <printOptions horizontalCentered="1"/>
  <pageMargins left="0.11811023622047245" right="0.11811023622047245" top="0.9448818897637796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</dc:creator>
  <cp:lastModifiedBy>Druviena-lietvede</cp:lastModifiedBy>
  <cp:lastPrinted>2019-05-13T07:37:24Z</cp:lastPrinted>
  <dcterms:created xsi:type="dcterms:W3CDTF">2012-01-02T12:38:57Z</dcterms:created>
  <dcterms:modified xsi:type="dcterms:W3CDTF">2023-11-07T14:59:34Z</dcterms:modified>
</cp:coreProperties>
</file>